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6035" windowHeight="76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19" i="1" l="1"/>
  <c r="G15" i="1"/>
  <c r="C15" i="1"/>
  <c r="D15" i="1"/>
  <c r="E15" i="1"/>
  <c r="K17" i="1" s="1"/>
  <c r="K18" i="1" s="1"/>
  <c r="H4" i="1"/>
  <c r="H5" i="1"/>
  <c r="H6" i="1"/>
  <c r="H7" i="1"/>
  <c r="H8" i="1"/>
  <c r="H9" i="1"/>
  <c r="H10" i="1"/>
  <c r="H11" i="1"/>
  <c r="H12" i="1"/>
  <c r="H13" i="1"/>
  <c r="H14" i="1"/>
  <c r="H3" i="1"/>
  <c r="F15" i="1"/>
  <c r="H15" i="1" l="1"/>
</calcChain>
</file>

<file path=xl/sharedStrings.xml><?xml version="1.0" encoding="utf-8"?>
<sst xmlns="http://schemas.openxmlformats.org/spreadsheetml/2006/main" count="21" uniqueCount="21">
  <si>
    <t>Vũ Thanh Bình</t>
  </si>
  <si>
    <t>Nguyễn Thành Trung</t>
  </si>
  <si>
    <t>Vũ Tuấn Khang</t>
  </si>
  <si>
    <t>Nguyễn Quang Huy</t>
  </si>
  <si>
    <t>Nguyễn Việt Hùng</t>
  </si>
  <si>
    <t>Dương Xuân Lanh</t>
  </si>
  <si>
    <t>Nguyễn Thị Hương</t>
  </si>
  <si>
    <t>Vũ Thái Sơn</t>
  </si>
  <si>
    <t>Trần Minh Thắng</t>
  </si>
  <si>
    <t>Lê Văn Vượng</t>
  </si>
  <si>
    <t>Nguyễn Thị Nhung</t>
  </si>
  <si>
    <t>Lê Xuân Anh</t>
  </si>
  <si>
    <t>DANH SÁCH NHẬN TIỀN QUÝ 3</t>
  </si>
  <si>
    <t>STT</t>
  </si>
  <si>
    <t>Họ và Tên</t>
  </si>
  <si>
    <t>ăn thêm T4</t>
  </si>
  <si>
    <t>ĂN THÊM T5</t>
  </si>
  <si>
    <t>ĂN THÊM T6</t>
  </si>
  <si>
    <t>NGHỈ DƯỠNG</t>
  </si>
  <si>
    <t xml:space="preserve">ĐẢNG PHÍ </t>
  </si>
  <si>
    <t>THỰC LĨNH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</si>
</sst>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164" fontId="2" fillId="0" borderId="1" xfId="1" applyNumberFormat="1" applyFont="1" applyBorder="1"/>
    <xf numFmtId="164" fontId="2" fillId="0" borderId="0" xfId="1" applyNumberFormat="1" applyFont="1" applyBorder="1"/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/>
    <xf numFmtId="164" fontId="4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workbookViewId="0">
      <selection activeCell="E20" sqref="E20"/>
    </sheetView>
  </sheetViews>
  <sheetFormatPr defaultRowHeight="18.75" x14ac:dyDescent="0.3"/>
  <cols>
    <col min="1" max="1" width="9.140625" style="8"/>
    <col min="2" max="2" width="24.42578125" style="8" bestFit="1" customWidth="1"/>
    <col min="3" max="3" width="13.5703125" style="8" bestFit="1" customWidth="1"/>
    <col min="4" max="5" width="17" style="8" bestFit="1" customWidth="1"/>
    <col min="6" max="6" width="18.7109375" style="8" bestFit="1" customWidth="1"/>
    <col min="7" max="7" width="14.85546875" style="8" bestFit="1" customWidth="1"/>
    <col min="8" max="8" width="15.85546875" style="8" bestFit="1" customWidth="1"/>
    <col min="9" max="9" width="9.140625" style="8"/>
    <col min="10" max="10" width="24.42578125" style="8" bestFit="1" customWidth="1"/>
    <col min="11" max="11" width="14.85546875" style="8" bestFit="1" customWidth="1"/>
    <col min="12" max="12" width="15" style="8" customWidth="1"/>
    <col min="13" max="13" width="14.7109375" style="8" customWidth="1"/>
    <col min="14" max="14" width="15.85546875" style="8" customWidth="1"/>
    <col min="15" max="15" width="14.85546875" style="8" bestFit="1" customWidth="1"/>
    <col min="16" max="16" width="15.85546875" style="8" bestFit="1" customWidth="1"/>
    <col min="17" max="18" width="10.28515625" style="8" bestFit="1" customWidth="1"/>
    <col min="19" max="19" width="13.5703125" style="8" bestFit="1" customWidth="1"/>
    <col min="20" max="16384" width="9.140625" style="8"/>
  </cols>
  <sheetData>
    <row r="1" spans="1:21" x14ac:dyDescent="0.3">
      <c r="A1" s="7" t="s">
        <v>12</v>
      </c>
      <c r="B1" s="7"/>
      <c r="C1" s="7"/>
      <c r="D1" s="7"/>
      <c r="E1" s="7"/>
      <c r="F1" s="7"/>
      <c r="G1" s="7"/>
    </row>
    <row r="2" spans="1:21" x14ac:dyDescent="0.3">
      <c r="A2" s="8" t="s">
        <v>13</v>
      </c>
      <c r="B2" s="8" t="s">
        <v>14</v>
      </c>
      <c r="C2" s="8" t="s">
        <v>15</v>
      </c>
      <c r="D2" s="8" t="s">
        <v>16</v>
      </c>
      <c r="E2" s="8" t="s">
        <v>17</v>
      </c>
      <c r="F2" s="8" t="s">
        <v>18</v>
      </c>
      <c r="G2" s="8" t="s">
        <v>19</v>
      </c>
      <c r="H2" s="8" t="s">
        <v>20</v>
      </c>
    </row>
    <row r="3" spans="1:21" x14ac:dyDescent="0.3">
      <c r="A3" s="1">
        <v>1</v>
      </c>
      <c r="B3" s="1" t="s">
        <v>0</v>
      </c>
      <c r="C3" s="2">
        <v>462000</v>
      </c>
      <c r="D3" s="2">
        <v>528000</v>
      </c>
      <c r="E3" s="2">
        <v>572000</v>
      </c>
      <c r="F3" s="2">
        <v>708000</v>
      </c>
      <c r="G3" s="2">
        <v>382440</v>
      </c>
      <c r="H3" s="11">
        <f>C3+D3+E3+F3-G3</f>
        <v>1887560</v>
      </c>
      <c r="S3" s="9"/>
    </row>
    <row r="4" spans="1:21" x14ac:dyDescent="0.3">
      <c r="A4" s="1">
        <v>2</v>
      </c>
      <c r="B4" s="1" t="s">
        <v>1</v>
      </c>
      <c r="C4" s="2">
        <v>462000</v>
      </c>
      <c r="D4" s="2">
        <v>528000</v>
      </c>
      <c r="E4" s="2">
        <v>572000</v>
      </c>
      <c r="F4" s="2">
        <v>708000</v>
      </c>
      <c r="G4" s="2">
        <v>335220</v>
      </c>
      <c r="H4" s="11">
        <f t="shared" ref="H4:H14" si="0">C4+D4+E4+F4-G4</f>
        <v>1934780</v>
      </c>
      <c r="S4" s="9"/>
    </row>
    <row r="5" spans="1:21" x14ac:dyDescent="0.3">
      <c r="A5" s="1">
        <v>3</v>
      </c>
      <c r="B5" s="1" t="s">
        <v>2</v>
      </c>
      <c r="C5" s="2">
        <v>462000</v>
      </c>
      <c r="D5" s="2">
        <v>528000</v>
      </c>
      <c r="E5" s="2">
        <v>572000</v>
      </c>
      <c r="F5" s="2">
        <v>708000</v>
      </c>
      <c r="G5" s="2">
        <v>446550</v>
      </c>
      <c r="H5" s="11">
        <f t="shared" si="0"/>
        <v>1823450</v>
      </c>
      <c r="S5" s="9"/>
    </row>
    <row r="6" spans="1:21" x14ac:dyDescent="0.3">
      <c r="A6" s="1">
        <v>4</v>
      </c>
      <c r="B6" s="1" t="s">
        <v>3</v>
      </c>
      <c r="C6" s="2">
        <v>1344000</v>
      </c>
      <c r="D6" s="2">
        <v>1536000</v>
      </c>
      <c r="E6" s="2">
        <v>1664000</v>
      </c>
      <c r="F6" s="2">
        <v>354000</v>
      </c>
      <c r="G6" s="2">
        <v>217950</v>
      </c>
      <c r="H6" s="11">
        <f t="shared" si="0"/>
        <v>4680050</v>
      </c>
      <c r="S6" s="9"/>
    </row>
    <row r="7" spans="1:21" x14ac:dyDescent="0.3">
      <c r="A7" s="1">
        <v>5</v>
      </c>
      <c r="B7" s="1" t="s">
        <v>4</v>
      </c>
      <c r="C7" s="2">
        <v>462000</v>
      </c>
      <c r="D7" s="2">
        <v>528000</v>
      </c>
      <c r="E7" s="2">
        <v>572000</v>
      </c>
      <c r="F7" s="2">
        <v>472000</v>
      </c>
      <c r="G7" s="2">
        <v>260670</v>
      </c>
      <c r="H7" s="11">
        <f t="shared" si="0"/>
        <v>1773330</v>
      </c>
      <c r="S7" s="9"/>
    </row>
    <row r="8" spans="1:21" x14ac:dyDescent="0.3">
      <c r="A8" s="1">
        <v>6</v>
      </c>
      <c r="B8" s="1" t="s">
        <v>5</v>
      </c>
      <c r="C8" s="2">
        <v>1344000</v>
      </c>
      <c r="D8" s="2">
        <v>1536000</v>
      </c>
      <c r="E8" s="2">
        <v>1664000</v>
      </c>
      <c r="F8" s="2">
        <v>472000</v>
      </c>
      <c r="G8" s="2">
        <v>266250</v>
      </c>
      <c r="H8" s="11">
        <f t="shared" si="0"/>
        <v>4749750</v>
      </c>
      <c r="S8" s="9"/>
    </row>
    <row r="9" spans="1:21" x14ac:dyDescent="0.3">
      <c r="A9" s="1">
        <v>7</v>
      </c>
      <c r="B9" s="1" t="s">
        <v>6</v>
      </c>
      <c r="C9" s="2">
        <v>462000</v>
      </c>
      <c r="D9" s="2">
        <v>396000</v>
      </c>
      <c r="E9" s="2">
        <v>572000</v>
      </c>
      <c r="F9" s="2">
        <v>472000</v>
      </c>
      <c r="G9" s="2">
        <v>232440</v>
      </c>
      <c r="H9" s="11">
        <f t="shared" si="0"/>
        <v>1669560</v>
      </c>
      <c r="Q9" s="8">
        <v>7200000</v>
      </c>
      <c r="R9" s="8">
        <v>2420500</v>
      </c>
      <c r="S9" s="9"/>
    </row>
    <row r="10" spans="1:21" x14ac:dyDescent="0.3">
      <c r="A10" s="1">
        <v>8</v>
      </c>
      <c r="B10" s="1" t="s">
        <v>7</v>
      </c>
      <c r="C10" s="2">
        <v>462000</v>
      </c>
      <c r="D10" s="2">
        <v>528000</v>
      </c>
      <c r="E10" s="2">
        <v>550000</v>
      </c>
      <c r="F10" s="2">
        <v>354000</v>
      </c>
      <c r="G10" s="2">
        <v>215880</v>
      </c>
      <c r="H10" s="11">
        <f t="shared" si="0"/>
        <v>1678120</v>
      </c>
      <c r="S10" s="9"/>
    </row>
    <row r="11" spans="1:21" x14ac:dyDescent="0.3">
      <c r="A11" s="1">
        <v>9</v>
      </c>
      <c r="B11" s="1" t="s">
        <v>8</v>
      </c>
      <c r="C11" s="2">
        <v>462000</v>
      </c>
      <c r="D11" s="2">
        <v>528000</v>
      </c>
      <c r="E11" s="2">
        <v>572000</v>
      </c>
      <c r="F11" s="2">
        <v>472000</v>
      </c>
      <c r="G11" s="2">
        <v>277560</v>
      </c>
      <c r="H11" s="11">
        <f t="shared" si="0"/>
        <v>1756440</v>
      </c>
      <c r="S11" s="9"/>
    </row>
    <row r="12" spans="1:21" x14ac:dyDescent="0.3">
      <c r="A12" s="1">
        <v>10</v>
      </c>
      <c r="B12" s="1" t="s">
        <v>9</v>
      </c>
      <c r="C12" s="2">
        <v>1344000</v>
      </c>
      <c r="D12" s="2">
        <v>1536000</v>
      </c>
      <c r="E12" s="2">
        <v>1664000</v>
      </c>
      <c r="F12" s="2">
        <v>472000</v>
      </c>
      <c r="G12" s="2">
        <v>243600</v>
      </c>
      <c r="H12" s="11">
        <f t="shared" si="0"/>
        <v>4772400</v>
      </c>
      <c r="S12" s="9"/>
    </row>
    <row r="13" spans="1:21" x14ac:dyDescent="0.3">
      <c r="A13" s="1">
        <v>11</v>
      </c>
      <c r="B13" s="1" t="s">
        <v>10</v>
      </c>
      <c r="C13" s="2">
        <v>462000</v>
      </c>
      <c r="D13" s="2">
        <v>528000</v>
      </c>
      <c r="E13" s="2">
        <v>572000</v>
      </c>
      <c r="F13" s="2">
        <v>472000</v>
      </c>
      <c r="G13" s="2">
        <v>251160</v>
      </c>
      <c r="H13" s="11">
        <f t="shared" si="0"/>
        <v>1782840</v>
      </c>
      <c r="S13" s="9"/>
    </row>
    <row r="14" spans="1:21" x14ac:dyDescent="0.3">
      <c r="A14" s="1">
        <v>12</v>
      </c>
      <c r="B14" s="1" t="s">
        <v>11</v>
      </c>
      <c r="C14" s="2">
        <v>1344000</v>
      </c>
      <c r="D14" s="2">
        <v>1536000</v>
      </c>
      <c r="E14" s="2">
        <v>1664000</v>
      </c>
      <c r="F14" s="2">
        <v>354000</v>
      </c>
      <c r="G14" s="2">
        <v>198990</v>
      </c>
      <c r="H14" s="11">
        <f t="shared" si="0"/>
        <v>4699010</v>
      </c>
      <c r="S14" s="9"/>
    </row>
    <row r="15" spans="1:21" x14ac:dyDescent="0.3">
      <c r="A15" s="1"/>
      <c r="B15" s="1"/>
      <c r="C15" s="10">
        <f t="shared" ref="C15:H15" si="1">SUM(C3:C14)</f>
        <v>9072000</v>
      </c>
      <c r="D15" s="10">
        <f t="shared" si="1"/>
        <v>10236000</v>
      </c>
      <c r="E15" s="10">
        <f t="shared" si="1"/>
        <v>11210000</v>
      </c>
      <c r="F15" s="10">
        <f>SUM(F3:F14)</f>
        <v>6018000</v>
      </c>
      <c r="G15" s="10">
        <f t="shared" si="1"/>
        <v>3328710</v>
      </c>
      <c r="H15" s="10">
        <f t="shared" si="1"/>
        <v>33207290</v>
      </c>
      <c r="S15" s="9"/>
    </row>
    <row r="16" spans="1:21" x14ac:dyDescent="0.3">
      <c r="R16" s="3"/>
      <c r="S16" s="4"/>
      <c r="T16" s="5"/>
      <c r="U16" s="6"/>
    </row>
    <row r="17" spans="2:21" x14ac:dyDescent="0.3">
      <c r="K17" s="9">
        <f>C15+D15+E15+F15</f>
        <v>36536000</v>
      </c>
      <c r="R17" s="3"/>
      <c r="S17" s="6"/>
      <c r="T17" s="5"/>
      <c r="U17" s="6"/>
    </row>
    <row r="18" spans="2:21" x14ac:dyDescent="0.3">
      <c r="K18" s="9">
        <f>K17+Q9+R9</f>
        <v>46156500</v>
      </c>
      <c r="R18" s="3"/>
      <c r="S18" s="6"/>
      <c r="T18" s="5"/>
      <c r="U18" s="6"/>
    </row>
    <row r="19" spans="2:21" x14ac:dyDescent="0.3">
      <c r="G19" s="9"/>
      <c r="P19" s="9">
        <f>S8+Q9</f>
        <v>7200000</v>
      </c>
      <c r="R19" s="3"/>
      <c r="S19" s="6"/>
      <c r="T19" s="5"/>
      <c r="U19" s="6"/>
    </row>
    <row r="20" spans="2:21" x14ac:dyDescent="0.3">
      <c r="R20" s="3"/>
      <c r="S20" s="6"/>
      <c r="T20" s="5"/>
      <c r="U20" s="6"/>
    </row>
    <row r="21" spans="2:21" x14ac:dyDescent="0.3">
      <c r="B21" s="9"/>
      <c r="R21" s="3"/>
      <c r="S21" s="6"/>
      <c r="T21" s="5"/>
      <c r="U21" s="6"/>
    </row>
    <row r="22" spans="2:21" x14ac:dyDescent="0.3">
      <c r="R22" s="3"/>
      <c r="S22" s="6"/>
      <c r="T22" s="5"/>
      <c r="U22" s="6"/>
    </row>
    <row r="23" spans="2:21" x14ac:dyDescent="0.3">
      <c r="R23" s="3"/>
      <c r="S23" s="6"/>
      <c r="T23" s="5"/>
      <c r="U23" s="6"/>
    </row>
    <row r="24" spans="2:21" x14ac:dyDescent="0.3">
      <c r="E24" s="9"/>
      <c r="R24" s="3"/>
      <c r="S24" s="6"/>
      <c r="T24" s="5"/>
      <c r="U24" s="6"/>
    </row>
    <row r="25" spans="2:21" x14ac:dyDescent="0.3">
      <c r="R25" s="3"/>
      <c r="S25" s="6"/>
      <c r="T25" s="5"/>
      <c r="U25" s="6"/>
    </row>
    <row r="26" spans="2:21" x14ac:dyDescent="0.3">
      <c r="R26" s="3"/>
      <c r="S26" s="6"/>
      <c r="T26" s="5"/>
      <c r="U26" s="6"/>
    </row>
    <row r="27" spans="2:21" x14ac:dyDescent="0.3">
      <c r="R27" s="3"/>
      <c r="S27" s="6"/>
      <c r="T27" s="5"/>
      <c r="U27" s="6"/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dcterms:created xsi:type="dcterms:W3CDTF">2021-09-30T08:03:28Z</dcterms:created>
  <dcterms:modified xsi:type="dcterms:W3CDTF">2021-09-30T09:42:19Z</dcterms:modified>
</cp:coreProperties>
</file>